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OPD 220349 RENOVATION FOR AUDIO VISUAL AUDITORIUM AT OPD\Solicitation documents\"/>
    </mc:Choice>
  </mc:AlternateContent>
  <xr:revisionPtr revIDLastSave="0" documentId="13_ncr:1_{A12E9A9C-C2AB-4C91-B7B3-BCC1177B038B}" xr6:coauthVersionLast="47" xr6:coauthVersionMax="47" xr10:uidLastSave="{00000000-0000-0000-0000-000000000000}"/>
  <bookViews>
    <workbookView xWindow="28680" yWindow="-120" windowWidth="29040" windowHeight="15840" xr2:uid="{36ECAC35-6495-4498-BDD8-37AA4CDD06E3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F8" i="1"/>
  <c r="F22" i="1" l="1"/>
</calcChain>
</file>

<file path=xl/sharedStrings.xml><?xml version="1.0" encoding="utf-8"?>
<sst xmlns="http://schemas.openxmlformats.org/spreadsheetml/2006/main" count="42" uniqueCount="29">
  <si>
    <t>DESCRIPTION</t>
  </si>
  <si>
    <t>UOM</t>
  </si>
  <si>
    <t>UNIT COST</t>
  </si>
  <si>
    <t>EXTENDED COST</t>
  </si>
  <si>
    <t>Bidder name</t>
  </si>
  <si>
    <t>Bidder Location</t>
  </si>
  <si>
    <t>EST QTY</t>
  </si>
  <si>
    <t>ENTER COMPANY NAME HERE</t>
  </si>
  <si>
    <t>ENTER OFFICE LOCATION HERE</t>
  </si>
  <si>
    <t>ITEM</t>
  </si>
  <si>
    <t>CONTRACT# OPD/220349</t>
  </si>
  <si>
    <t>EA</t>
  </si>
  <si>
    <t>PRICING - AUDIO &amp; VISUAL RENOVATIONS FOR THE OPD AUDITORIUM</t>
  </si>
  <si>
    <t>TOTAL BID AMOUNT</t>
  </si>
  <si>
    <r>
      <rPr>
        <b/>
        <sz val="18"/>
        <color theme="1"/>
        <rFont val="Gadugi"/>
        <family val="2"/>
      </rPr>
      <t>Projector</t>
    </r>
    <r>
      <rPr>
        <sz val="18"/>
        <color theme="1"/>
        <rFont val="Gadugi"/>
        <family val="2"/>
      </rPr>
      <t>: NEC NP-PA804UL-W-41, properly mounted to the ceiling and aligned to the screen.</t>
    </r>
  </si>
  <si>
    <r>
      <rPr>
        <b/>
        <sz val="18"/>
        <color theme="1"/>
        <rFont val="Gadugi"/>
        <family val="2"/>
      </rPr>
      <t>Cameras</t>
    </r>
    <r>
      <rPr>
        <sz val="18"/>
        <color theme="1"/>
        <rFont val="Gadugi"/>
        <family val="2"/>
      </rPr>
      <t>: AVer TR311HN, installed on the ceiling in marked locations, in combination with a camera controller, AVer CL01.</t>
    </r>
  </si>
  <si>
    <r>
      <rPr>
        <b/>
        <sz val="18"/>
        <color theme="1"/>
        <rFont val="Gadugi"/>
        <family val="2"/>
      </rPr>
      <t>Video mixe</t>
    </r>
    <r>
      <rPr>
        <sz val="18"/>
        <color theme="1"/>
        <rFont val="Gadugi"/>
        <family val="2"/>
      </rPr>
      <t>r: Roland V-8HD installed and configured in a control room adjacent to the auditorium.</t>
    </r>
  </si>
  <si>
    <r>
      <rPr>
        <b/>
        <sz val="18"/>
        <color theme="1"/>
        <rFont val="Gadugi"/>
        <family val="2"/>
      </rPr>
      <t>Audio mixer</t>
    </r>
    <r>
      <rPr>
        <sz val="18"/>
        <color theme="1"/>
        <rFont val="Gadugi"/>
        <family val="2"/>
      </rPr>
      <t>: Behringer X32 Producer installed and configured in a control room adjacent to the auditorium.</t>
    </r>
  </si>
  <si>
    <r>
      <rPr>
        <b/>
        <sz val="18"/>
        <color theme="1"/>
        <rFont val="Gadugi"/>
        <family val="2"/>
      </rPr>
      <t>Streaming appliance</t>
    </r>
    <r>
      <rPr>
        <sz val="18"/>
        <color theme="1"/>
        <rFont val="Gadugi"/>
        <family val="2"/>
      </rPr>
      <t>: Tascam VSR-264 installed in a control room adjacent to the auditorium and configured to stream to OPD social media accounts.</t>
    </r>
  </si>
  <si>
    <r>
      <rPr>
        <b/>
        <sz val="18"/>
        <color theme="1"/>
        <rFont val="Gadugi"/>
        <family val="2"/>
      </rPr>
      <t>HDMI matrix switcher</t>
    </r>
    <r>
      <rPr>
        <sz val="18"/>
        <color theme="1"/>
        <rFont val="Gadugi"/>
        <family val="2"/>
      </rPr>
      <t>: Shinybow SB-5688Kp, installed and configured in a control room adjacent to the auditorium.</t>
    </r>
  </si>
  <si>
    <r>
      <rPr>
        <b/>
        <sz val="18"/>
        <color theme="1"/>
        <rFont val="Gadugi"/>
        <family val="2"/>
      </rPr>
      <t>Main speakers</t>
    </r>
    <r>
      <rPr>
        <sz val="18"/>
        <color theme="1"/>
        <rFont val="Gadugi"/>
        <family val="2"/>
      </rPr>
      <t>: JBL CBT 70J-1 + 70JE-1, mounted on the front wall near the projection screen.</t>
    </r>
  </si>
  <si>
    <r>
      <rPr>
        <b/>
        <sz val="18"/>
        <color theme="1"/>
        <rFont val="Gadugi"/>
        <family val="2"/>
      </rPr>
      <t>Subwoofers</t>
    </r>
    <r>
      <rPr>
        <sz val="18"/>
        <color theme="1"/>
        <rFont val="Gadugi"/>
        <family val="2"/>
      </rPr>
      <t>: JBL Control SB2220, mounted on front wall in marked locations.</t>
    </r>
  </si>
  <si>
    <r>
      <rPr>
        <b/>
        <sz val="18"/>
        <color theme="1"/>
        <rFont val="Gadugi"/>
        <family val="2"/>
      </rPr>
      <t>Microphone system</t>
    </r>
    <r>
      <rPr>
        <sz val="18"/>
        <color theme="1"/>
        <rFont val="Gadugi"/>
        <family val="2"/>
      </rPr>
      <t>: Shure BLX288/B58 and Shure BLX188/CVL, with receivers installed and configured in a control room adjacent to the auditorium. Additionally, one (1) Shure MX412S/S installed in a podium on the stage, connected to the mixer in the control room via XLR cable.</t>
    </r>
  </si>
  <si>
    <r>
      <rPr>
        <b/>
        <sz val="18"/>
        <color theme="1"/>
        <rFont val="Gadugi"/>
        <family val="2"/>
      </rPr>
      <t>Amplifiers:</t>
    </r>
    <r>
      <rPr>
        <sz val="18"/>
        <color theme="1"/>
        <rFont val="Gadugi"/>
        <family val="2"/>
      </rPr>
      <t xml:space="preserve"> Crown XLi 2500, installed in a control room adjacent to the auditorium.</t>
    </r>
  </si>
  <si>
    <r>
      <rPr>
        <b/>
        <sz val="18"/>
        <color theme="1"/>
        <rFont val="Gadugi"/>
        <family val="2"/>
      </rPr>
      <t>DSP/Feedback suppressor</t>
    </r>
    <r>
      <rPr>
        <sz val="18"/>
        <color theme="1"/>
        <rFont val="Gadugi"/>
        <family val="2"/>
      </rPr>
      <t>: dbx DriveRack PA2 installed and configured in a control room adjacent to the auditorium.</t>
    </r>
  </si>
  <si>
    <r>
      <rPr>
        <b/>
        <sz val="18"/>
        <color theme="1"/>
        <rFont val="Gadugi"/>
        <family val="2"/>
      </rPr>
      <t>Collaboration/presentation tool:</t>
    </r>
    <r>
      <rPr>
        <sz val="18"/>
        <color theme="1"/>
        <rFont val="Gadugi"/>
        <family val="2"/>
      </rPr>
      <t xml:space="preserve"> Barco CX-50, installed and configured in a control room adjacent to the auditorium.</t>
    </r>
  </si>
  <si>
    <r>
      <rPr>
        <b/>
        <sz val="18"/>
        <color theme="1"/>
        <rFont val="Gadugi"/>
        <family val="2"/>
      </rPr>
      <t>Stage lights</t>
    </r>
    <r>
      <rPr>
        <sz val="18"/>
        <color theme="1"/>
        <rFont val="Gadugi"/>
        <family val="2"/>
      </rPr>
      <t>: ADJ PAR829 lights, installed and connected to a Chauvet DJ OBEY4 in a control room adjacent to the auditorium. Lighting scenes are to be programmed for at least three (3) use cases/scenarios.</t>
    </r>
  </si>
  <si>
    <r>
      <rPr>
        <b/>
        <sz val="18"/>
        <color theme="1"/>
        <rFont val="Gadugi"/>
        <family val="2"/>
      </rPr>
      <t xml:space="preserve">20u equipment rack: </t>
    </r>
    <r>
      <rPr>
        <sz val="18"/>
        <color theme="1"/>
        <rFont val="Gadugi"/>
        <family val="2"/>
      </rPr>
      <t>place in the control room adjacent to the auditorium.</t>
    </r>
  </si>
  <si>
    <t xml:space="preserve">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</si>
</sst>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sz val="16"/>
      <color theme="1"/>
      <name val="Gadugi"/>
      <family val="2"/>
    </font>
    <font>
      <b/>
      <sz val="18"/>
      <color theme="1"/>
      <name val="Gadugi"/>
      <family val="2"/>
    </font>
    <font>
      <b/>
      <sz val="18"/>
      <color rgb="FF0A905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Gadugi"/>
      <family val="2"/>
    </font>
    <font>
      <b/>
      <sz val="20"/>
      <color theme="0"/>
      <name val="Calibri"/>
      <family val="2"/>
    </font>
    <font>
      <sz val="20"/>
      <color theme="1"/>
      <name val="Gadugi"/>
      <family val="2"/>
    </font>
    <font>
      <b/>
      <sz val="20"/>
      <name val="Gadugi"/>
      <family val="2"/>
    </font>
    <font>
      <b/>
      <sz val="20"/>
      <color theme="1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4" fontId="9" fillId="0" borderId="1" xfId="1" applyNumberFormat="1" applyFont="1" applyFill="1" applyBorder="1" applyAlignment="1" applyProtection="1">
      <alignment horizontal="center" vertical="center"/>
      <protection locked="0"/>
    </xf>
    <xf numFmtId="44" fontId="9" fillId="4" borderId="1" xfId="1" applyNumberFormat="1" applyFont="1" applyFill="1" applyBorder="1" applyAlignment="1" applyProtection="1">
      <alignment horizontal="center" vertical="center"/>
      <protection locked="0"/>
    </xf>
    <xf numFmtId="44" fontId="9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6" fillId="3" borderId="3" xfId="0" applyFont="1" applyFill="1" applyBorder="1" applyAlignment="1" applyProtection="1">
      <alignment horizontal="left" vertical="center"/>
    </xf>
    <xf numFmtId="0" fontId="16" fillId="3" borderId="4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</xf>
    <xf numFmtId="44" fontId="19" fillId="0" borderId="9" xfId="1" applyNumberFormat="1" applyFont="1" applyFill="1" applyBorder="1" applyAlignment="1" applyProtection="1">
      <alignment horizontal="center" vertical="center"/>
    </xf>
    <xf numFmtId="44" fontId="19" fillId="4" borderId="9" xfId="1" applyNumberFormat="1" applyFont="1" applyFill="1" applyBorder="1" applyAlignment="1" applyProtection="1">
      <alignment horizontal="center" vertical="center"/>
    </xf>
    <xf numFmtId="44" fontId="19" fillId="0" borderId="14" xfId="1" applyNumberFormat="1" applyFont="1" applyFill="1" applyBorder="1" applyAlignment="1" applyProtection="1">
      <alignment horizontal="center" vertical="center"/>
    </xf>
    <xf numFmtId="44" fontId="18" fillId="5" borderId="14" xfId="0" applyNumberFormat="1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4" fontId="18" fillId="5" borderId="15" xfId="0" applyNumberFormat="1" applyFont="1" applyFill="1" applyBorder="1" applyAlignment="1" applyProtection="1">
      <alignment horizontal="right" vertical="center"/>
      <protection locked="0"/>
    </xf>
    <xf numFmtId="44" fontId="18" fillId="5" borderId="16" xfId="0" applyNumberFormat="1" applyFont="1" applyFill="1" applyBorder="1" applyAlignment="1" applyProtection="1">
      <alignment horizontal="right" vertical="center"/>
      <protection locked="0"/>
    </xf>
    <xf numFmtId="44" fontId="18" fillId="5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5" borderId="9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9" xfId="2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7FB8C3"/>
      <color rgb="FF234F76"/>
      <color rgb="FF509BAA"/>
      <color rgb="FF63A7B5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32386</xdr:colOff>
      <xdr:row>2</xdr:row>
      <xdr:rowOff>51436</xdr:rowOff>
    </xdr:from>
    <xdr:to>
      <xdr:col>0</xdr:col>
      <xdr:colOff>609600</xdr:colOff>
      <xdr:row>3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6" y="727711"/>
          <a:ext cx="577214" cy="5486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9"/>
  <sheetViews>
    <sheetView tabSelected="1" zoomScale="73" zoomScaleNormal="73" workbookViewId="0">
      <selection activeCell="H21" sqref="H21"/>
    </sheetView>
  </sheetViews>
  <sheetFormatPr defaultColWidth="17.28515625" defaultRowHeight="15.75" x14ac:dyDescent="0.2"/>
  <cols>
    <col min="1" max="1" width="17.28515625" style="4" customWidth="1"/>
    <col min="2" max="2" width="84.7109375" style="3" customWidth="1"/>
    <col min="3" max="3" width="8.28515625" style="2" customWidth="1"/>
    <col min="4" max="4" width="8.5703125" style="2" customWidth="1"/>
    <col min="5" max="5" width="19.85546875" style="5" customWidth="1"/>
    <col min="6" max="6" width="31" style="5" customWidth="1"/>
    <col min="7" max="16384" width="17.28515625" style="1"/>
  </cols>
  <sheetData>
    <row r="1" spans="1:6" s="10" customFormat="1" ht="36.75" customHeight="1" thickTop="1" x14ac:dyDescent="0.35">
      <c r="A1" s="17" t="s">
        <v>28</v>
      </c>
      <c r="B1" s="18"/>
      <c r="C1" s="18"/>
      <c r="D1" s="18"/>
      <c r="E1" s="18"/>
      <c r="F1" s="19" t="s">
        <v>10</v>
      </c>
    </row>
    <row r="2" spans="1:6" ht="24.95" customHeight="1" x14ac:dyDescent="0.2">
      <c r="A2" s="45"/>
      <c r="B2" s="46"/>
      <c r="C2" s="46"/>
      <c r="D2" s="46"/>
      <c r="E2" s="46"/>
      <c r="F2" s="47"/>
    </row>
    <row r="3" spans="1:6" ht="29.25" customHeight="1" x14ac:dyDescent="0.2">
      <c r="A3" s="52"/>
      <c r="B3" s="48" t="s">
        <v>4</v>
      </c>
      <c r="C3" s="48"/>
      <c r="D3" s="48"/>
      <c r="E3" s="48" t="s">
        <v>5</v>
      </c>
      <c r="F3" s="49"/>
    </row>
    <row r="4" spans="1:6" ht="28.5" customHeight="1" x14ac:dyDescent="0.2">
      <c r="A4" s="52"/>
      <c r="B4" s="50" t="s">
        <v>7</v>
      </c>
      <c r="C4" s="50"/>
      <c r="D4" s="50"/>
      <c r="E4" s="50" t="s">
        <v>8</v>
      </c>
      <c r="F4" s="51"/>
    </row>
    <row r="5" spans="1:6" ht="24.95" customHeight="1" x14ac:dyDescent="0.2">
      <c r="A5" s="39"/>
      <c r="B5" s="40"/>
      <c r="C5" s="40"/>
      <c r="D5" s="40"/>
      <c r="E5" s="40"/>
      <c r="F5" s="41"/>
    </row>
    <row r="6" spans="1:6" ht="30.75" customHeight="1" x14ac:dyDescent="0.2">
      <c r="A6" s="36" t="s">
        <v>12</v>
      </c>
      <c r="B6" s="37"/>
      <c r="C6" s="37"/>
      <c r="D6" s="37"/>
      <c r="E6" s="37"/>
      <c r="F6" s="38"/>
    </row>
    <row r="7" spans="1:6" s="12" customFormat="1" ht="36" x14ac:dyDescent="0.3">
      <c r="A7" s="6" t="s">
        <v>9</v>
      </c>
      <c r="B7" s="7" t="s">
        <v>0</v>
      </c>
      <c r="C7" s="7" t="s">
        <v>1</v>
      </c>
      <c r="D7" s="9" t="s">
        <v>6</v>
      </c>
      <c r="E7" s="11" t="s">
        <v>2</v>
      </c>
      <c r="F7" s="8" t="s">
        <v>3</v>
      </c>
    </row>
    <row r="8" spans="1:6" ht="57" customHeight="1" x14ac:dyDescent="0.2">
      <c r="A8" s="20">
        <v>1</v>
      </c>
      <c r="B8" s="21" t="s">
        <v>14</v>
      </c>
      <c r="C8" s="22" t="s">
        <v>11</v>
      </c>
      <c r="D8" s="23">
        <v>1</v>
      </c>
      <c r="E8" s="13"/>
      <c r="F8" s="32">
        <f t="shared" ref="F8:F12" si="0">E8*D8</f>
        <v>0</v>
      </c>
    </row>
    <row r="9" spans="1:6" ht="78" customHeight="1" x14ac:dyDescent="0.2">
      <c r="A9" s="24">
        <f>A8+1</f>
        <v>2</v>
      </c>
      <c r="B9" s="25" t="s">
        <v>15</v>
      </c>
      <c r="C9" s="26" t="s">
        <v>11</v>
      </c>
      <c r="D9" s="27">
        <v>3</v>
      </c>
      <c r="E9" s="14"/>
      <c r="F9" s="33">
        <f t="shared" si="0"/>
        <v>0</v>
      </c>
    </row>
    <row r="10" spans="1:6" ht="55.5" customHeight="1" x14ac:dyDescent="0.2">
      <c r="A10" s="20">
        <f t="shared" ref="A10:A20" si="1">A9+1</f>
        <v>3</v>
      </c>
      <c r="B10" s="21" t="s">
        <v>16</v>
      </c>
      <c r="C10" s="22" t="s">
        <v>11</v>
      </c>
      <c r="D10" s="23">
        <v>1</v>
      </c>
      <c r="E10" s="13"/>
      <c r="F10" s="32">
        <f t="shared" si="0"/>
        <v>0</v>
      </c>
    </row>
    <row r="11" spans="1:6" ht="69.75" customHeight="1" x14ac:dyDescent="0.2">
      <c r="A11" s="24">
        <f t="shared" si="1"/>
        <v>4</v>
      </c>
      <c r="B11" s="25" t="s">
        <v>17</v>
      </c>
      <c r="C11" s="26" t="s">
        <v>11</v>
      </c>
      <c r="D11" s="27">
        <v>1</v>
      </c>
      <c r="E11" s="14"/>
      <c r="F11" s="33">
        <f t="shared" si="0"/>
        <v>0</v>
      </c>
    </row>
    <row r="12" spans="1:6" ht="79.5" customHeight="1" x14ac:dyDescent="0.2">
      <c r="A12" s="20">
        <f t="shared" si="1"/>
        <v>5</v>
      </c>
      <c r="B12" s="21" t="s">
        <v>18</v>
      </c>
      <c r="C12" s="22" t="s">
        <v>11</v>
      </c>
      <c r="D12" s="23">
        <v>1</v>
      </c>
      <c r="E12" s="13"/>
      <c r="F12" s="32">
        <f t="shared" si="0"/>
        <v>0</v>
      </c>
    </row>
    <row r="13" spans="1:6" ht="80.25" customHeight="1" x14ac:dyDescent="0.2">
      <c r="A13" s="24">
        <f>A12+1</f>
        <v>6</v>
      </c>
      <c r="B13" s="25" t="s">
        <v>19</v>
      </c>
      <c r="C13" s="26" t="s">
        <v>11</v>
      </c>
      <c r="D13" s="27">
        <v>1</v>
      </c>
      <c r="E13" s="14"/>
      <c r="F13" s="33">
        <f t="shared" ref="F13:F20" si="2">E13*D13</f>
        <v>0</v>
      </c>
    </row>
    <row r="14" spans="1:6" ht="60" customHeight="1" x14ac:dyDescent="0.2">
      <c r="A14" s="20">
        <f t="shared" si="1"/>
        <v>7</v>
      </c>
      <c r="B14" s="21" t="s">
        <v>20</v>
      </c>
      <c r="C14" s="22" t="s">
        <v>11</v>
      </c>
      <c r="D14" s="23">
        <v>2</v>
      </c>
      <c r="E14" s="13"/>
      <c r="F14" s="32">
        <f t="shared" si="2"/>
        <v>0</v>
      </c>
    </row>
    <row r="15" spans="1:6" ht="60" customHeight="1" x14ac:dyDescent="0.2">
      <c r="A15" s="24">
        <f t="shared" si="1"/>
        <v>8</v>
      </c>
      <c r="B15" s="25" t="s">
        <v>21</v>
      </c>
      <c r="C15" s="26" t="s">
        <v>11</v>
      </c>
      <c r="D15" s="27">
        <v>2</v>
      </c>
      <c r="E15" s="14"/>
      <c r="F15" s="33">
        <f t="shared" si="2"/>
        <v>0</v>
      </c>
    </row>
    <row r="16" spans="1:6" ht="153.75" customHeight="1" x14ac:dyDescent="0.2">
      <c r="A16" s="20">
        <f t="shared" si="1"/>
        <v>9</v>
      </c>
      <c r="B16" s="21" t="s">
        <v>22</v>
      </c>
      <c r="C16" s="22" t="s">
        <v>11</v>
      </c>
      <c r="D16" s="23">
        <v>3</v>
      </c>
      <c r="E16" s="13"/>
      <c r="F16" s="32">
        <f t="shared" si="2"/>
        <v>0</v>
      </c>
    </row>
    <row r="17" spans="1:6" ht="63.75" customHeight="1" x14ac:dyDescent="0.2">
      <c r="A17" s="24">
        <f>A16+1</f>
        <v>10</v>
      </c>
      <c r="B17" s="25" t="s">
        <v>23</v>
      </c>
      <c r="C17" s="26" t="s">
        <v>11</v>
      </c>
      <c r="D17" s="27">
        <v>2</v>
      </c>
      <c r="E17" s="14"/>
      <c r="F17" s="33">
        <f t="shared" si="2"/>
        <v>0</v>
      </c>
    </row>
    <row r="18" spans="1:6" ht="80.25" customHeight="1" x14ac:dyDescent="0.2">
      <c r="A18" s="20">
        <f t="shared" si="1"/>
        <v>11</v>
      </c>
      <c r="B18" s="21" t="s">
        <v>24</v>
      </c>
      <c r="C18" s="22" t="s">
        <v>11</v>
      </c>
      <c r="D18" s="23">
        <v>1</v>
      </c>
      <c r="E18" s="13"/>
      <c r="F18" s="32">
        <f t="shared" si="2"/>
        <v>0</v>
      </c>
    </row>
    <row r="19" spans="1:6" ht="78.75" customHeight="1" x14ac:dyDescent="0.2">
      <c r="A19" s="24">
        <f t="shared" si="1"/>
        <v>12</v>
      </c>
      <c r="B19" s="25" t="s">
        <v>25</v>
      </c>
      <c r="C19" s="26" t="s">
        <v>11</v>
      </c>
      <c r="D19" s="27">
        <v>1</v>
      </c>
      <c r="E19" s="14"/>
      <c r="F19" s="33">
        <f t="shared" si="2"/>
        <v>0</v>
      </c>
    </row>
    <row r="20" spans="1:6" ht="120" customHeight="1" thickBot="1" x14ac:dyDescent="0.25">
      <c r="A20" s="28">
        <f t="shared" si="1"/>
        <v>13</v>
      </c>
      <c r="B20" s="29" t="s">
        <v>26</v>
      </c>
      <c r="C20" s="30" t="s">
        <v>11</v>
      </c>
      <c r="D20" s="31">
        <v>8</v>
      </c>
      <c r="E20" s="15"/>
      <c r="F20" s="34">
        <f t="shared" si="2"/>
        <v>0</v>
      </c>
    </row>
    <row r="21" spans="1:6" ht="62.25" customHeight="1" thickTop="1" x14ac:dyDescent="0.2">
      <c r="A21" s="20">
        <v>14</v>
      </c>
      <c r="B21" s="21" t="s">
        <v>27</v>
      </c>
      <c r="C21" s="22" t="s">
        <v>11</v>
      </c>
      <c r="D21" s="23">
        <v>1</v>
      </c>
      <c r="E21" s="13"/>
      <c r="F21" s="32">
        <f t="shared" ref="F21" si="3">E21*D21</f>
        <v>0</v>
      </c>
    </row>
    <row r="22" spans="1:6" s="16" customFormat="1" ht="45" customHeight="1" thickBot="1" x14ac:dyDescent="0.25">
      <c r="A22" s="42" t="s">
        <v>13</v>
      </c>
      <c r="B22" s="43"/>
      <c r="C22" s="43"/>
      <c r="D22" s="43"/>
      <c r="E22" s="44"/>
      <c r="F22" s="35">
        <f>SUM(F8:F21)</f>
        <v>0</v>
      </c>
    </row>
    <row r="23" spans="1:6" ht="32.1" customHeight="1" thickTop="1" x14ac:dyDescent="0.2"/>
    <row r="24" spans="1:6" ht="32.1" customHeight="1" x14ac:dyDescent="0.2"/>
    <row r="25" spans="1:6" ht="32.1" customHeight="1" x14ac:dyDescent="0.2"/>
    <row r="26" spans="1:6" ht="26.1" customHeight="1" x14ac:dyDescent="0.2"/>
    <row r="27" spans="1:6" ht="33" customHeight="1" x14ac:dyDescent="0.2"/>
    <row r="28" spans="1:6" ht="33" customHeight="1" x14ac:dyDescent="0.2"/>
    <row r="29" spans="1:6" ht="33" customHeight="1" x14ac:dyDescent="0.2"/>
    <row r="30" spans="1:6" ht="33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</sheetData>
  <mergeCells count="9">
    <mergeCell ref="A6:F6"/>
    <mergeCell ref="A5:F5"/>
    <mergeCell ref="A22:E22"/>
    <mergeCell ref="A2:F2"/>
    <mergeCell ref="E3:F3"/>
    <mergeCell ref="E4:F4"/>
    <mergeCell ref="B3:D3"/>
    <mergeCell ref="B4:D4"/>
    <mergeCell ref="A3:A4"/>
  </mergeCells>
  <phoneticPr fontId="6" type="noConversion"/>
  <pageMargins left="0.33" right="0.2" top="0.28000000000000003" bottom="0.2" header="0.32" footer="0.25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2022-05-12T20:56:13Z</cp:lastPrinted>
  <dcterms:created xsi:type="dcterms:W3CDTF">2021-02-18T18:39:10Z</dcterms:created>
  <dcterms:modified xsi:type="dcterms:W3CDTF">2022-10-18T15:56:36Z</dcterms:modified>
</cp:coreProperties>
</file>